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<sst xmlns="http://schemas.openxmlformats.org/spreadsheetml/2006/main" count="33" uniqueCount="33">
  <si>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</si>
  <si>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FSQ050</t>
  </si>
  <si>
    <t xml:space="preserve">m²</t>
  </si>
  <si>
    <t xml:space="preserve">Plancher technique accessible "KLINKERTECH".</t>
  </si>
  <si>
    <r>
      <rPr>
        <sz val="7.80"/>
        <color rgb="FF000000"/>
        <rFont val="Arial"/>
        <family val="2"/>
      </rPr>
      <t xml:space="preserve">Sol technique accessible "KLINKERTECH", pour intérieur, composé de </t>
    </r>
    <r>
      <rPr>
        <b/>
        <sz val="7.80"/>
        <color rgb="FF000000"/>
        <rFont val="Arial"/>
        <family val="2"/>
      </rPr>
      <t xml:space="preserve">panneaux en terre cuite autoportants de 400x400 mm et 20 mm d'épaisseur, en grès extrudé, avec noyau allégé par des cellules, série Toletum, couleur Riansares, finition mate</t>
    </r>
    <r>
      <rPr>
        <sz val="7.80"/>
        <color rgb="FF000000"/>
        <rFont val="Arial"/>
        <family val="2"/>
      </rPr>
      <t xml:space="preserve">, appuyés sur </t>
    </r>
    <r>
      <rPr>
        <b/>
        <sz val="7.80"/>
        <color rgb="FF000000"/>
        <rFont val="Arial"/>
        <family val="2"/>
      </rPr>
      <t xml:space="preserve">pieds réglables en polypropylène avec charge minérale, de couleur noir, avec base arrondie, modèle SRE-65/100 "KLINKERTECH", pour des hauteurs comprises entre 65 et 100 mm</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</si>
  <si>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</si>
  <si>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</si>
  <si>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</si>
  <si>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</si>
  <si>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</si>
  <si>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</si>
  <si>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mt12psk080a</t>
  </si>
  <si>
    <t xml:space="preserve">Cartouche de 600 cm³ de colle pour fixation de pieds réglables à la surface d'appui.</t>
  </si>
  <si>
    <t xml:space="preserve">U</t>
  </si>
  <si>
    <t xml:space="preserve">mt12psk040a</t>
  </si>
  <si>
    <t xml:space="preserve">Bande périmétrique de laine de roche de 12 mm d'épaisseur et 100 mm de largeur.</t>
  </si>
  <si>
    <t xml:space="preserve">m</t>
  </si>
  <si>
    <t xml:space="preserve">mt12pct030Jb</t>
  </si>
  <si>
    <t xml:space="preserve">Pied réglable en polypropylène avec charge minérale, de couleur noir, avec base arrondie, modèle SRE-65/100 "KLINKERTECH", pour des hauteurs comprises entre 65 et 100 mm.</t>
  </si>
  <si>
    <t xml:space="preserve">U</t>
  </si>
  <si>
    <t xml:space="preserve">mt12klt010a</t>
  </si>
  <si>
    <t xml:space="preserve">Panneaux en terre cuite autoportants pour le système de plancher technique accessible "KLINKERTECH", de 400x400 mm et de 20 mm d'épaisseur, en grès extrudé, avec noyau allégé par des cellules, série Toletum, couleur Riansares, finition mate.</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</si>
  <si>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</si>
  <si>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</si>
  <si>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</si>
  <si>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</si>
  <si>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</si>
  <si>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</si>
  <si>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</si>
  <si>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Coûts directs complémentaires</t>
  </si>
  <si>
    <t xml:space="preserve">%</t>
  </si>
  <si>
    <t xml:space="preserve">Coût d'entretien décennal: 15,27€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</si>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</sst>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9.76" customWidth="1"/>
    <col min="3" max="3" width="20.84" customWidth="1"/>
    <col min="4" max="4" width="31.91" customWidth="1"/>
    <col min="5" max="5" width="3.79" customWidth="1"/>
    <col min="6" max="6" width="8.60" customWidth="1"/>
    <col min="7" max="7" width="2.04" customWidth="1"/>
    <col min="8" max="8" width="3.79" customWidth="1"/>
    <col min="9" max="9" width="10.64" customWidth="1"/>
    <col min="10" max="10" width="5.39" customWidth="1"/>
    <col min="11" max="11" width="9.03" customWidth="1"/>
  </cols>
  <sheetData>
    <row r="1" spans="1:1" ht="1.80" thickBot="1" customHeight="1">
      <c r="A1" s="1" t="s">
        <v>0</v>
      </c>
      <c r="B1" s="1"/>
      <c r="C1" s="1"/>
      <c r="D1" s="1"/>
      <c r="E1" s="1"/>
      <c r="F1" s="1"/>
      <c r="G1" s="1"/>
      <c r="H1" s="1"/>
      <c r="I1" s="1"/>
      <c r="J1" s="1"/>
      <c r="K1" s="1"/>
    </row>
    <row r="3" spans="1:11" ht="21.6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0.010000</v>
      </c>
      <c r="G8" s="14" t="s">
        <v>13</v>
      </c>
      <c r="H8" s="14"/>
      <c r="I8" s="16">
        <v>5.240000</v>
      </c>
      <c r="J8" s="16"/>
      <c r="K8" s="16">
        <f ca="1">ROUND(INDIRECT(ADDRESS(ROW()+(0), COLUMN()+(-5), 1))*INDIRECT(ADDRESS(ROW()+(0), COLUMN()+(-2), 1)), 2)</f>
        <v>0.050000</v>
      </c>
    </row>
    <row r="9" spans="1:11" ht="21.60" thickBot="1" customHeight="1">
      <c r="A9" s="17" t="s">
        <v>14</v>
      </c>
      <c r="B9" s="17" t="s">
        <v>15</v>
      </c>
      <c r="C9" s="17"/>
      <c r="D9" s="17"/>
      <c r="E9" s="17"/>
      <c r="F9" s="18">
        <v>1.000000</v>
      </c>
      <c r="G9" s="19" t="s">
        <v>16</v>
      </c>
      <c r="H9" s="19"/>
      <c r="I9" s="20">
        <v>2.050000</v>
      </c>
      <c r="J9" s="20"/>
      <c r="K9" s="20">
        <f ca="1">ROUND(INDIRECT(ADDRESS(ROW()+(0), COLUMN()+(-5), 1))*INDIRECT(ADDRESS(ROW()+(0), COLUMN()+(-2), 1)), 2)</f>
        <v>2.050000</v>
      </c>
    </row>
    <row r="10" spans="1:11" ht="31.20" thickBot="1" customHeight="1">
      <c r="A10" s="17" t="s">
        <v>17</v>
      </c>
      <c r="B10" s="17" t="s">
        <v>18</v>
      </c>
      <c r="C10" s="17"/>
      <c r="D10" s="17"/>
      <c r="E10" s="17"/>
      <c r="F10" s="18">
        <v>3.000000</v>
      </c>
      <c r="G10" s="19" t="s">
        <v>19</v>
      </c>
      <c r="H10" s="19"/>
      <c r="I10" s="20">
        <v>3.920000</v>
      </c>
      <c r="J10" s="20"/>
      <c r="K10" s="20">
        <f ca="1">ROUND(INDIRECT(ADDRESS(ROW()+(0), COLUMN()+(-5), 1))*INDIRECT(ADDRESS(ROW()+(0), COLUMN()+(-2), 1)), 2)</f>
        <v>11.760000</v>
      </c>
    </row>
    <row r="11" spans="1:11" ht="40.80" thickBot="1" customHeight="1">
      <c r="A11" s="17" t="s">
        <v>20</v>
      </c>
      <c r="B11" s="17" t="s">
        <v>21</v>
      </c>
      <c r="C11" s="17"/>
      <c r="D11" s="17"/>
      <c r="E11" s="17"/>
      <c r="F11" s="18">
        <v>1.000000</v>
      </c>
      <c r="G11" s="19" t="s">
        <v>22</v>
      </c>
      <c r="H11" s="19"/>
      <c r="I11" s="20">
        <v>42.080000</v>
      </c>
      <c r="J11" s="20"/>
      <c r="K11" s="20">
        <f ca="1">ROUND(INDIRECT(ADDRESS(ROW()+(0), COLUMN()+(-5), 1))*INDIRECT(ADDRESS(ROW()+(0), COLUMN()+(-2), 1)), 2)</f>
        <v>42.080000</v>
      </c>
    </row>
    <row r="12" spans="1:11" ht="12.00" thickBot="1" customHeight="1">
      <c r="A12" s="17" t="s">
        <v>23</v>
      </c>
      <c r="B12" s="17" t="s">
        <v>24</v>
      </c>
      <c r="C12" s="17"/>
      <c r="D12" s="17"/>
      <c r="E12" s="17"/>
      <c r="F12" s="18">
        <v>0.408000</v>
      </c>
      <c r="G12" s="19" t="s">
        <v>25</v>
      </c>
      <c r="H12" s="19"/>
      <c r="I12" s="20">
        <v>24.910000</v>
      </c>
      <c r="J12" s="20"/>
      <c r="K12" s="20">
        <f ca="1">ROUND(INDIRECT(ADDRESS(ROW()+(0), COLUMN()+(-5), 1))*INDIRECT(ADDRESS(ROW()+(0), COLUMN()+(-2), 1)), 2)</f>
        <v>10.160000</v>
      </c>
    </row>
    <row r="13" spans="1:11" ht="12.00" thickBot="1" customHeight="1">
      <c r="A13" s="17" t="s">
        <v>26</v>
      </c>
      <c r="B13" s="21" t="s">
        <v>27</v>
      </c>
      <c r="C13" s="21"/>
      <c r="D13" s="21"/>
      <c r="E13" s="21"/>
      <c r="F13" s="22">
        <v>0.408000</v>
      </c>
      <c r="G13" s="23" t="s">
        <v>28</v>
      </c>
      <c r="H13" s="23"/>
      <c r="I13" s="24">
        <v>21.400000</v>
      </c>
      <c r="J13" s="24"/>
      <c r="K13" s="24">
        <f ca="1">ROUND(INDIRECT(ADDRESS(ROW()+(0), COLUMN()+(-5), 1))*INDIRECT(ADDRESS(ROW()+(0), COLUMN()+(-2), 1)), 2)</f>
        <v>8.730000</v>
      </c>
    </row>
    <row r="14" spans="1:11" ht="12.00" thickBot="1" customHeight="1">
      <c r="A14" s="21"/>
      <c r="B14" s="25" t="s">
        <v>29</v>
      </c>
      <c r="C14" s="25"/>
      <c r="D14" s="25"/>
      <c r="E14" s="25"/>
      <c r="F14" s="26">
        <v>2.000000</v>
      </c>
      <c r="G14" s="27" t="s">
        <v>30</v>
      </c>
      <c r="H14" s="27"/>
      <c r="I14" s="28">
        <f ca="1">ROUND(SUM(INDIRECT(ADDRESS(ROW()+(-1), COLUMN()+(2), 1)),INDIRECT(ADDRESS(ROW()+(-2), COLUMN()+(2), 1)),INDIRECT(ADDRESS(ROW()+(-3), COLUMN()+(2), 1)),INDIRECT(ADDRESS(ROW()+(-4), COLUMN()+(2), 1)),INDIRECT(ADDRESS(ROW()+(-5), COLUMN()+(2), 1)),INDIRECT(ADDRESS(ROW()+(-6), COLUMN()+(2), 1))), 2)</f>
        <v>74.830000</v>
      </c>
      <c r="J14" s="28"/>
      <c r="K14" s="28">
        <f ca="1">ROUND(INDIRECT(ADDRESS(ROW()+(0), COLUMN()+(-5), 1))*INDIRECT(ADDRESS(ROW()+(0), COLUMN()+(-2), 1))/100, 2)</f>
        <v>1.500000</v>
      </c>
    </row>
    <row r="15" spans="1:11" ht="12.0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76.330000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