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<sst xmlns="http://schemas.openxmlformats.org/spreadsheetml/2006/main" count="30" uniqueCount="30">
  <si>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</si>
  <si>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FMC060</t>
  </si>
  <si>
    <t xml:space="preserve">m</t>
  </si>
  <si>
    <t xml:space="preserve">Pièce complémentaire pour carrelages.</t>
  </si>
  <si>
    <r>
      <rPr>
        <sz val="7.80"/>
        <color rgb="FF000000"/>
        <rFont val="Arial"/>
        <family val="2"/>
      </rPr>
      <t xml:space="preserve">Carrelage en </t>
    </r>
    <r>
      <rPr>
        <b/>
        <sz val="7.80"/>
        <color rgb="FF000000"/>
        <rFont val="Arial"/>
        <family val="2"/>
      </rPr>
      <t xml:space="preserve">listel céramique de carreau de faïence lisse, de 1 cm de largeur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5 €/m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mis en place</t>
    </r>
    <r>
      <rPr>
        <sz val="7.80"/>
        <color rgb="FF000000"/>
        <rFont val="Arial"/>
        <family val="2"/>
      </rPr>
      <t xml:space="preserve"> sur les parements intérieurs avec </t>
    </r>
    <r>
      <rPr>
        <b/>
        <sz val="7.80"/>
        <color rgb="FF000000"/>
        <rFont val="Arial"/>
        <family val="2"/>
      </rPr>
      <t xml:space="preserve">mortier de ciment M-5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joints minces (séparation entre 1,5 et 3 mm)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</si>
  <si>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</si>
  <si>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</si>
  <si>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</si>
  <si>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</si>
  <si>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</si>
  <si>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</si>
  <si>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</si>
  <si>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</si>
  <si>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</si>
  <si>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mt19ala010a500</t>
  </si>
  <si>
    <t xml:space="preserve">Listel céramique de carreau de faïence lisse, de 1 cm de largeur, 5,00€/m.</t>
  </si>
  <si>
    <t xml:space="preserve">m</t>
  </si>
  <si>
    <t xml:space="preserve">mt09mcr060c</t>
  </si>
  <si>
    <t xml:space="preserve">Mortier de joints cémenteux, CG1, pour joint minimum entre 1,5 et 3 mm, selon NF EN 13888.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</si>
  <si>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</si>
  <si>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</si>
  <si>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</si>
  <si>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</si>
  <si>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mo062</t>
  </si>
  <si>
    <t xml:space="preserve">Ouvrier professionnel II/OP carreleur en revêtements muraux.</t>
  </si>
  <si>
    <t xml:space="preserve">h</t>
  </si>
  <si>
    <t xml:space="preserve">Coûts directs complémentaires</t>
  </si>
  <si>
    <t xml:space="preserve">%</t>
  </si>
  <si>
    <t xml:space="preserve">Coût d'entretien décennal: 2,25€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</si>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</sst>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2.33" customWidth="1"/>
    <col min="3" max="3" width="14.86" customWidth="1"/>
    <col min="4" max="4" width="47.07" customWidth="1"/>
    <col min="5" max="5" width="8.60" customWidth="1"/>
    <col min="6" max="6" width="4.23" customWidth="1"/>
    <col min="7" max="7" width="1.60" customWidth="1"/>
    <col min="8" max="8" width="7.29" customWidth="1"/>
    <col min="9" max="9" width="8.89" customWidth="1"/>
    <col min="10" max="10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0" t="s">
        <v>12</v>
      </c>
      <c r="C8" s="10"/>
      <c r="D8" s="10"/>
      <c r="E8" s="12">
        <v>0.001000</v>
      </c>
      <c r="F8" s="14" t="s">
        <v>13</v>
      </c>
      <c r="G8" s="14"/>
      <c r="H8" s="16">
        <v>115.300000</v>
      </c>
      <c r="I8" s="16"/>
      <c r="J8" s="16">
        <f ca="1">ROUND(INDIRECT(ADDRESS(ROW()+(0), COLUMN()+(-5), 1))*INDIRECT(ADDRESS(ROW()+(0), COLUMN()+(-2), 1)), 2)</f>
        <v>0.120000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1.050000</v>
      </c>
      <c r="F9" s="19" t="s">
        <v>16</v>
      </c>
      <c r="G9" s="19"/>
      <c r="H9" s="20">
        <v>5.000000</v>
      </c>
      <c r="I9" s="20"/>
      <c r="J9" s="20">
        <f ca="1">ROUND(INDIRECT(ADDRESS(ROW()+(0), COLUMN()+(-5), 1))*INDIRECT(ADDRESS(ROW()+(0), COLUMN()+(-2), 1)), 2)</f>
        <v>5.250000</v>
      </c>
    </row>
    <row r="10" spans="1:10" ht="21.60" thickBot="1" customHeight="1">
      <c r="A10" s="17" t="s">
        <v>17</v>
      </c>
      <c r="B10" s="17" t="s">
        <v>18</v>
      </c>
      <c r="C10" s="17"/>
      <c r="D10" s="17"/>
      <c r="E10" s="18">
        <v>0.100000</v>
      </c>
      <c r="F10" s="19" t="s">
        <v>19</v>
      </c>
      <c r="G10" s="19"/>
      <c r="H10" s="20">
        <v>0.700000</v>
      </c>
      <c r="I10" s="20"/>
      <c r="J10" s="20">
        <f ca="1">ROUND(INDIRECT(ADDRESS(ROW()+(0), COLUMN()+(-5), 1))*INDIRECT(ADDRESS(ROW()+(0), COLUMN()+(-2), 1)), 2)</f>
        <v>0.070000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0.091000</v>
      </c>
      <c r="F11" s="19" t="s">
        <v>22</v>
      </c>
      <c r="G11" s="19"/>
      <c r="H11" s="20">
        <v>24.110000</v>
      </c>
      <c r="I11" s="20"/>
      <c r="J11" s="20">
        <f ca="1">ROUND(INDIRECT(ADDRESS(ROW()+(0), COLUMN()+(-5), 1))*INDIRECT(ADDRESS(ROW()+(0), COLUMN()+(-2), 1)), 2)</f>
        <v>2.190000</v>
      </c>
    </row>
    <row r="12" spans="1:10" ht="12.00" thickBot="1" customHeight="1">
      <c r="A12" s="17" t="s">
        <v>23</v>
      </c>
      <c r="B12" s="21" t="s">
        <v>24</v>
      </c>
      <c r="C12" s="21"/>
      <c r="D12" s="21"/>
      <c r="E12" s="22">
        <v>0.091000</v>
      </c>
      <c r="F12" s="23" t="s">
        <v>25</v>
      </c>
      <c r="G12" s="23"/>
      <c r="H12" s="24">
        <v>21.400000</v>
      </c>
      <c r="I12" s="24"/>
      <c r="J12" s="24">
        <f ca="1">ROUND(INDIRECT(ADDRESS(ROW()+(0), COLUMN()+(-5), 1))*INDIRECT(ADDRESS(ROW()+(0), COLUMN()+(-2), 1)), 2)</f>
        <v>1.950000</v>
      </c>
    </row>
    <row r="13" spans="1:10" ht="12.00" thickBot="1" customHeight="1">
      <c r="A13" s="21"/>
      <c r="B13" s="25" t="s">
        <v>26</v>
      </c>
      <c r="C13" s="25"/>
      <c r="D13" s="25"/>
      <c r="E13" s="26">
        <v>2.000000</v>
      </c>
      <c r="F13" s="27" t="s">
        <v>27</v>
      </c>
      <c r="G13" s="27"/>
      <c r="H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9.580000</v>
      </c>
      <c r="I13" s="28"/>
      <c r="J13" s="28">
        <f ca="1">ROUND(INDIRECT(ADDRESS(ROW()+(0), COLUMN()+(-5), 1))*INDIRECT(ADDRESS(ROW()+(0), COLUMN()+(-2), 1))/100, 2)</f>
        <v>0.190000</v>
      </c>
    </row>
    <row r="14" spans="1:10" ht="12.00" thickBot="1" customHeight="1">
      <c r="A14" s="6" t="s">
        <v>28</v>
      </c>
      <c r="B14" s="7"/>
      <c r="C14" s="7"/>
      <c r="D14" s="7"/>
      <c r="E14" s="7"/>
      <c r="F14" s="29"/>
      <c r="G14" s="29"/>
      <c r="H14" s="6" t="s">
        <v>29</v>
      </c>
      <c r="I14" s="6"/>
      <c r="J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9.770000</v>
      </c>
    </row>
  </sheetData>
  <mergeCells count="29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A14:E14"/>
    <mergeCell ref="F14:G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